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7D39DEF6-07F2-4AAF-B159-C7968F1B8326}" xr6:coauthVersionLast="45" xr6:coauthVersionMax="45" xr10:uidLastSave="{00000000-0000-0000-0000-000000000000}"/>
  <bookViews>
    <workbookView xWindow="-120" yWindow="-120" windowWidth="19440" windowHeight="15000" tabRatio="604" activeTab="1" xr2:uid="{00000000-000D-0000-FFFF-FFFF00000000}"/>
  </bookViews>
  <sheets>
    <sheet name="補助金算出　記入例" sheetId="32" r:id="rId1"/>
    <sheet name="補助金算出　記入シート" sheetId="35" r:id="rId2"/>
    <sheet name="【団体（８名以上）用】補助金算出　記入例" sheetId="33" r:id="rId3"/>
    <sheet name="【団体（８名以上）用】補助金算出　記入シート" sheetId="36" r:id="rId4"/>
  </sheets>
  <definedNames>
    <definedName name="_xlnm.Print_Area" localSheetId="3">'【団体（８名以上）用】補助金算出　記入シート'!$A$1:$G$18</definedName>
    <definedName name="_xlnm.Print_Area" localSheetId="2">'【団体（８名以上）用】補助金算出　記入例'!$A$1:$G$17</definedName>
    <definedName name="_xlnm.Print_Area" localSheetId="1">'補助金算出　記入シート'!$A$1:$K$24</definedName>
    <definedName name="_xlnm.Print_Area" localSheetId="0">'補助金算出　記入例'!$A$1:$K$24</definedName>
  </definedNames>
  <calcPr calcId="191029"/>
</workbook>
</file>

<file path=xl/calcChain.xml><?xml version="1.0" encoding="utf-8"?>
<calcChain xmlns="http://schemas.openxmlformats.org/spreadsheetml/2006/main">
  <c r="B16" i="33" l="1"/>
  <c r="F9" i="33"/>
  <c r="F9" i="36"/>
  <c r="E12" i="33"/>
  <c r="D12" i="33"/>
  <c r="F11" i="33"/>
  <c r="F10" i="33"/>
  <c r="F8" i="33"/>
  <c r="F12" i="33" l="1"/>
  <c r="J8" i="32"/>
  <c r="E12" i="36" l="1"/>
  <c r="B17" i="36" s="1"/>
  <c r="D17" i="36" s="1"/>
  <c r="D12" i="36"/>
  <c r="F11" i="36"/>
  <c r="F10" i="36"/>
  <c r="F8" i="36"/>
  <c r="J8" i="35"/>
  <c r="J11" i="35"/>
  <c r="H23" i="35"/>
  <c r="J20" i="35"/>
  <c r="J17" i="35"/>
  <c r="J14" i="35"/>
  <c r="F12" i="36" l="1"/>
  <c r="J23" i="35"/>
  <c r="D16" i="33"/>
  <c r="H23" i="32"/>
  <c r="J11" i="32" l="1"/>
  <c r="J20" i="32"/>
  <c r="J17" i="32"/>
  <c r="J14" i="32"/>
  <c r="J23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概算の料金でかまわない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宿泊料金の35％</t>
        </r>
      </text>
    </comment>
    <comment ref="E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①－②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③のGo To トラベル割引後の宿泊料金の1／2（最大5,000円）</t>
        </r>
      </text>
    </comment>
    <comment ref="G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③－④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概算の料金でかまわない</t>
        </r>
      </text>
    </comment>
    <comment ref="D6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宿泊料金の35％</t>
        </r>
      </text>
    </comment>
    <comment ref="E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①－②</t>
        </r>
      </text>
    </comment>
    <comment ref="F6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③のGo To トラベル割引後の宿泊料金の1／2（最大5,000円）</t>
        </r>
      </text>
    </comment>
    <comment ref="G6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③－④</t>
        </r>
      </text>
    </comment>
  </commentList>
</comments>
</file>

<file path=xl/sharedStrings.xml><?xml version="1.0" encoding="utf-8"?>
<sst xmlns="http://schemas.openxmlformats.org/spreadsheetml/2006/main" count="69" uniqueCount="35">
  <si>
    <t>お客様が購入する値段</t>
    <rPh sb="1" eb="2">
      <t>キャク</t>
    </rPh>
    <rPh sb="2" eb="3">
      <t>サマ</t>
    </rPh>
    <rPh sb="4" eb="6">
      <t>コウニュウ</t>
    </rPh>
    <rPh sb="8" eb="10">
      <t>ネダン</t>
    </rPh>
    <phoneticPr fontId="1"/>
  </si>
  <si>
    <t>合計（A）</t>
    <rPh sb="0" eb="2">
      <t>ゴウケイ</t>
    </rPh>
    <phoneticPr fontId="1"/>
  </si>
  <si>
    <t>補助金の算出</t>
    <phoneticPr fontId="1"/>
  </si>
  <si>
    <t>①正規料金
（1人泊あたり）</t>
    <rPh sb="1" eb="3">
      <t>セイキ</t>
    </rPh>
    <rPh sb="3" eb="5">
      <t>リョウキン</t>
    </rPh>
    <rPh sb="7" eb="9">
      <t>ヒトリ</t>
    </rPh>
    <rPh sb="9" eb="10">
      <t>ハク</t>
    </rPh>
    <phoneticPr fontId="1"/>
  </si>
  <si>
    <t>事業者名：</t>
  </si>
  <si>
    <t>販売期間</t>
    <rPh sb="0" eb="2">
      <t>ハンバイ</t>
    </rPh>
    <rPh sb="2" eb="4">
      <t>キカン</t>
    </rPh>
    <phoneticPr fontId="1"/>
  </si>
  <si>
    <t>宮城県商事株式会社</t>
    <rPh sb="0" eb="9">
      <t>ミヤギケンショウジカブシキガイシャ</t>
    </rPh>
    <phoneticPr fontId="1"/>
  </si>
  <si>
    <t>11/20～1/31</t>
    <phoneticPr fontId="1"/>
  </si>
  <si>
    <t>商品名</t>
    <rPh sb="0" eb="2">
      <t>ショウヒン</t>
    </rPh>
    <rPh sb="2" eb="3">
      <t>メイ</t>
    </rPh>
    <phoneticPr fontId="1"/>
  </si>
  <si>
    <t>③　②Go To トラベル
割引後の宿泊料金</t>
    <rPh sb="14" eb="16">
      <t>ワリビキ</t>
    </rPh>
    <rPh sb="16" eb="17">
      <t>ゴ</t>
    </rPh>
    <rPh sb="18" eb="20">
      <t>シュクハク</t>
    </rPh>
    <rPh sb="20" eb="22">
      <t>リョウキン</t>
    </rPh>
    <phoneticPr fontId="1"/>
  </si>
  <si>
    <t>④県補助金
（割引額）</t>
    <rPh sb="1" eb="2">
      <t>ケン</t>
    </rPh>
    <rPh sb="2" eb="5">
      <t>ホジョキン</t>
    </rPh>
    <rPh sb="7" eb="10">
      <t>ワリビキガク</t>
    </rPh>
    <phoneticPr fontId="1"/>
  </si>
  <si>
    <t>⑤販売計画
（人泊）</t>
    <rPh sb="1" eb="3">
      <t>ハンバイ</t>
    </rPh>
    <rPh sb="3" eb="5">
      <t>ケイカク</t>
    </rPh>
    <rPh sb="7" eb="8">
      <t>ニン</t>
    </rPh>
    <rPh sb="8" eb="9">
      <t>ハク</t>
    </rPh>
    <phoneticPr fontId="1"/>
  </si>
  <si>
    <t>補助金額（④×⑤）</t>
    <rPh sb="0" eb="3">
      <t>ホジョキン</t>
    </rPh>
    <rPh sb="3" eb="4">
      <t>ガク</t>
    </rPh>
    <phoneticPr fontId="1"/>
  </si>
  <si>
    <t>②Go Toトラベル
キャンペーン割引額</t>
    <rPh sb="17" eb="20">
      <t>ワリビキガク</t>
    </rPh>
    <phoneticPr fontId="1"/>
  </si>
  <si>
    <t>様式第２号の１（第４，６条関係）</t>
    <phoneticPr fontId="1"/>
  </si>
  <si>
    <t>様式第２号の２（第４，６条関係）</t>
    <phoneticPr fontId="1"/>
  </si>
  <si>
    <t>①人数区分</t>
    <rPh sb="1" eb="3">
      <t>ニンズウ</t>
    </rPh>
    <rPh sb="3" eb="5">
      <t>クブン</t>
    </rPh>
    <phoneticPr fontId="1"/>
  </si>
  <si>
    <t>②基本補助金額</t>
    <rPh sb="1" eb="3">
      <t>キホン</t>
    </rPh>
    <rPh sb="3" eb="6">
      <t>ホジョキン</t>
    </rPh>
    <rPh sb="6" eb="7">
      <t>ガク</t>
    </rPh>
    <phoneticPr fontId="1"/>
  </si>
  <si>
    <t>③団体数</t>
    <rPh sb="1" eb="3">
      <t>ダンタイ</t>
    </rPh>
    <rPh sb="3" eb="4">
      <t>スウ</t>
    </rPh>
    <phoneticPr fontId="1"/>
  </si>
  <si>
    <t>④送客予定人数</t>
    <rPh sb="1" eb="2">
      <t>ソウ</t>
    </rPh>
    <rPh sb="2" eb="3">
      <t>キャク</t>
    </rPh>
    <rPh sb="3" eb="5">
      <t>ヨテイ</t>
    </rPh>
    <rPh sb="5" eb="7">
      <t>ニンズウ</t>
    </rPh>
    <phoneticPr fontId="1"/>
  </si>
  <si>
    <t>⑤補助金額
（②×③）</t>
    <rPh sb="1" eb="4">
      <t>ホジョキン</t>
    </rPh>
    <rPh sb="4" eb="5">
      <t>ガク</t>
    </rPh>
    <phoneticPr fontId="1"/>
  </si>
  <si>
    <t>合計（B）</t>
    <rPh sb="0" eb="2">
      <t>ゴウケイ</t>
    </rPh>
    <phoneticPr fontId="1"/>
  </si>
  <si>
    <t>１　宿泊費補助</t>
    <rPh sb="2" eb="5">
      <t>シュクハクヒ</t>
    </rPh>
    <rPh sb="5" eb="7">
      <t>ホジョ</t>
    </rPh>
    <phoneticPr fontId="1"/>
  </si>
  <si>
    <t>２　団体商品造成補助</t>
    <rPh sb="2" eb="4">
      <t>ダンタイ</t>
    </rPh>
    <rPh sb="4" eb="6">
      <t>ショウヒン</t>
    </rPh>
    <rPh sb="6" eb="8">
      <t>ゾウセイ</t>
    </rPh>
    <rPh sb="8" eb="10">
      <t>ホジョ</t>
    </rPh>
    <phoneticPr fontId="1"/>
  </si>
  <si>
    <t>３　団体旅行補助</t>
    <rPh sb="2" eb="4">
      <t>ダンタイ</t>
    </rPh>
    <rPh sb="4" eb="6">
      <t>リョコウ</t>
    </rPh>
    <rPh sb="6" eb="8">
      <t>ホジョ</t>
    </rPh>
    <phoneticPr fontId="1"/>
  </si>
  <si>
    <t>②基本補助金額</t>
    <rPh sb="1" eb="3">
      <t>キホン</t>
    </rPh>
    <rPh sb="3" eb="5">
      <t>ホジョ</t>
    </rPh>
    <rPh sb="5" eb="7">
      <t>キンガク</t>
    </rPh>
    <phoneticPr fontId="1"/>
  </si>
  <si>
    <t>③補助金額
（①×②）</t>
    <rPh sb="1" eb="4">
      <t>ホジョキン</t>
    </rPh>
    <rPh sb="4" eb="5">
      <t>ガク</t>
    </rPh>
    <phoneticPr fontId="1"/>
  </si>
  <si>
    <t>①送客予定人数
（上記２④の人数と一致）</t>
    <rPh sb="1" eb="2">
      <t>ソウ</t>
    </rPh>
    <rPh sb="2" eb="3">
      <t>キャク</t>
    </rPh>
    <rPh sb="3" eb="5">
      <t>ヨテイ</t>
    </rPh>
    <rPh sb="5" eb="7">
      <t>ニンズウ</t>
    </rPh>
    <rPh sb="9" eb="11">
      <t>ジョウキ</t>
    </rPh>
    <rPh sb="14" eb="16">
      <t>ニンズウ</t>
    </rPh>
    <rPh sb="17" eb="19">
      <t>イッチ</t>
    </rPh>
    <phoneticPr fontId="1"/>
  </si>
  <si>
    <t>補助金の算出（８名以上の団体分）</t>
    <rPh sb="0" eb="3">
      <t>ホジョキン</t>
    </rPh>
    <rPh sb="4" eb="6">
      <t>サンシュツ</t>
    </rPh>
    <rPh sb="8" eb="9">
      <t>メイ</t>
    </rPh>
    <rPh sb="9" eb="11">
      <t>イジョウ</t>
    </rPh>
    <rPh sb="12" eb="14">
      <t>ダンタイ</t>
    </rPh>
    <rPh sb="14" eb="15">
      <t>ブン</t>
    </rPh>
    <phoneticPr fontId="1"/>
  </si>
  <si>
    <t>（記載例）宮城</t>
    <rPh sb="1" eb="4">
      <t>キサイレイ</t>
    </rPh>
    <rPh sb="5" eb="7">
      <t>ミヤギ</t>
    </rPh>
    <phoneticPr fontId="1"/>
  </si>
  <si>
    <t>（記載例）東北</t>
    <rPh sb="1" eb="4">
      <t>キサイレイ</t>
    </rPh>
    <rPh sb="5" eb="7">
      <t>トウホク</t>
    </rPh>
    <phoneticPr fontId="1"/>
  </si>
  <si>
    <t>８～１０名</t>
    <rPh sb="4" eb="5">
      <t>メイ</t>
    </rPh>
    <phoneticPr fontId="1"/>
  </si>
  <si>
    <t>１１～２０名</t>
    <rPh sb="5" eb="6">
      <t>メイ</t>
    </rPh>
    <phoneticPr fontId="1"/>
  </si>
  <si>
    <t>２１～３０名</t>
    <rPh sb="5" eb="6">
      <t>メイ</t>
    </rPh>
    <phoneticPr fontId="1"/>
  </si>
  <si>
    <t>３１名以上</t>
    <rPh sb="2" eb="3">
      <t>メイ</t>
    </rPh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</si>
</sst>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 &quot;円&quot;"/>
    <numFmt numFmtId="178" formatCode="#,##0_ &quot;人&quot;"/>
    <numFmt numFmtId="179" formatCode="#,###&quot;人&quot;"/>
    <numFmt numFmtId="180" formatCode="#,###&quot;円&quot;"/>
    <numFmt numFmtId="181" formatCode="#,##0_ &quot;人泊&quot;"/>
    <numFmt numFmtId="182" formatCode="#,###&quot;団体&quot;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77" fontId="0" fillId="0" borderId="0" xfId="0" applyNumberFormat="1" applyProtection="1">
      <alignment vertical="center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0" fillId="3" borderId="4" xfId="0" applyNumberFormat="1" applyFill="1" applyBorder="1" applyAlignment="1" applyProtection="1">
      <alignment horizontal="center" vertical="center" wrapText="1"/>
      <protection locked="0"/>
    </xf>
    <xf numFmtId="177" fontId="0" fillId="3" borderId="13" xfId="0" applyNumberFormat="1" applyFill="1" applyBorder="1" applyAlignment="1" applyProtection="1">
      <alignment horizontal="center" vertical="center"/>
      <protection locked="0"/>
    </xf>
    <xf numFmtId="177" fontId="0" fillId="3" borderId="29" xfId="0" applyNumberFormat="1" applyFill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 locked="0"/>
    </xf>
    <xf numFmtId="180" fontId="0" fillId="0" borderId="10" xfId="0" applyNumberForma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181" fontId="0" fillId="0" borderId="9" xfId="0" applyNumberFormat="1" applyBorder="1" applyAlignment="1" applyProtection="1">
      <alignment vertical="center" wrapText="1"/>
    </xf>
    <xf numFmtId="180" fontId="0" fillId="0" borderId="10" xfId="0" applyNumberFormat="1" applyBorder="1" applyAlignment="1" applyProtection="1">
      <alignment horizontal="right" vertical="center" wrapText="1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182" fontId="0" fillId="0" borderId="32" xfId="0" applyNumberFormat="1" applyBorder="1" applyProtection="1">
      <alignment vertical="center"/>
      <protection locked="0"/>
    </xf>
    <xf numFmtId="181" fontId="0" fillId="0" borderId="32" xfId="0" applyNumberFormat="1" applyBorder="1" applyProtection="1">
      <alignment vertical="center"/>
      <protection locked="0"/>
    </xf>
    <xf numFmtId="182" fontId="0" fillId="0" borderId="26" xfId="0" applyNumberFormat="1" applyBorder="1" applyProtection="1">
      <alignment vertical="center"/>
      <protection locked="0"/>
    </xf>
    <xf numFmtId="181" fontId="0" fillId="0" borderId="26" xfId="0" applyNumberFormat="1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0" fontId="0" fillId="0" borderId="0" xfId="1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vertical="center" wrapText="1"/>
      <protection locked="0"/>
    </xf>
    <xf numFmtId="180" fontId="0" fillId="0" borderId="0" xfId="0" applyNumberFormat="1" applyBorder="1" applyAlignment="1" applyProtection="1">
      <alignment horizontal="right" vertical="center" wrapText="1"/>
      <protection locked="0"/>
    </xf>
    <xf numFmtId="180" fontId="0" fillId="0" borderId="32" xfId="0" applyNumberFormat="1" applyBorder="1" applyProtection="1">
      <alignment vertical="center"/>
    </xf>
    <xf numFmtId="180" fontId="0" fillId="0" borderId="26" xfId="0" applyNumberFormat="1" applyBorder="1" applyProtection="1">
      <alignment vertical="center"/>
    </xf>
    <xf numFmtId="182" fontId="0" fillId="0" borderId="31" xfId="0" applyNumberFormat="1" applyBorder="1" applyProtection="1">
      <alignment vertical="center"/>
    </xf>
    <xf numFmtId="181" fontId="0" fillId="0" borderId="31" xfId="0" applyNumberFormat="1" applyBorder="1" applyProtection="1">
      <alignment vertical="center"/>
    </xf>
    <xf numFmtId="180" fontId="0" fillId="0" borderId="10" xfId="0" applyNumberFormat="1" applyBorder="1" applyProtection="1">
      <alignment vertical="center"/>
    </xf>
    <xf numFmtId="181" fontId="0" fillId="0" borderId="32" xfId="0" applyNumberFormat="1" applyFill="1" applyBorder="1" applyAlignment="1" applyProtection="1">
      <alignment vertical="center"/>
    </xf>
    <xf numFmtId="180" fontId="0" fillId="0" borderId="32" xfId="0" applyNumberFormat="1" applyBorder="1" applyAlignment="1" applyProtection="1">
      <alignment horizontal="right" vertical="center"/>
    </xf>
    <xf numFmtId="0" fontId="10" fillId="0" borderId="0" xfId="0" applyFo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7" fontId="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80" fontId="0" fillId="3" borderId="15" xfId="0" applyNumberFormat="1" applyFill="1" applyBorder="1" applyAlignment="1" applyProtection="1">
      <alignment horizontal="right" vertical="center" wrapText="1"/>
      <protection locked="0"/>
    </xf>
    <xf numFmtId="180" fontId="0" fillId="3" borderId="30" xfId="0" applyNumberFormat="1" applyFill="1" applyBorder="1" applyAlignment="1" applyProtection="1">
      <alignment horizontal="right" vertical="center" wrapText="1"/>
      <protection locked="0"/>
    </xf>
    <xf numFmtId="177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177" fontId="0" fillId="3" borderId="4" xfId="0" applyNumberFormat="1" applyFill="1" applyBorder="1" applyAlignment="1" applyProtection="1">
      <alignment horizontal="center" vertical="center" wrapText="1"/>
      <protection locked="0"/>
    </xf>
    <xf numFmtId="177" fontId="0" fillId="3" borderId="13" xfId="0" applyNumberFormat="1" applyFill="1" applyBorder="1" applyAlignment="1" applyProtection="1">
      <alignment horizontal="center" vertical="center"/>
      <protection locked="0"/>
    </xf>
    <xf numFmtId="177" fontId="0" fillId="3" borderId="29" xfId="0" applyNumberFormat="1" applyFill="1" applyBorder="1" applyAlignment="1" applyProtection="1">
      <alignment horizontal="center" vertical="center"/>
      <protection locked="0"/>
    </xf>
    <xf numFmtId="177" fontId="0" fillId="3" borderId="13" xfId="0" applyNumberFormat="1" applyFill="1" applyBorder="1" applyAlignment="1" applyProtection="1">
      <alignment horizontal="center" vertical="center" wrapText="1"/>
      <protection locked="0"/>
    </xf>
    <xf numFmtId="177" fontId="0" fillId="3" borderId="29" xfId="0" applyNumberFormat="1" applyFill="1" applyBorder="1" applyAlignment="1" applyProtection="1">
      <alignment horizontal="center" vertical="center" wrapText="1"/>
      <protection locked="0"/>
    </xf>
    <xf numFmtId="180" fontId="0" fillId="3" borderId="4" xfId="0" applyNumberFormat="1" applyFill="1" applyBorder="1" applyAlignment="1" applyProtection="1">
      <alignment horizontal="center" vertical="center" wrapText="1"/>
      <protection locked="0"/>
    </xf>
    <xf numFmtId="180" fontId="0" fillId="3" borderId="13" xfId="0" applyNumberFormat="1" applyFill="1" applyBorder="1" applyAlignment="1" applyProtection="1">
      <alignment horizontal="center" vertical="center" wrapText="1"/>
      <protection locked="0"/>
    </xf>
    <xf numFmtId="180" fontId="0" fillId="3" borderId="29" xfId="0" applyNumberFormat="1" applyFill="1" applyBorder="1" applyAlignment="1" applyProtection="1">
      <alignment horizontal="center" vertical="center" wrapText="1"/>
      <protection locked="0"/>
    </xf>
    <xf numFmtId="181" fontId="0" fillId="3" borderId="4" xfId="0" applyNumberFormat="1" applyFill="1" applyBorder="1" applyAlignment="1" applyProtection="1">
      <alignment horizontal="center" vertical="center" wrapText="1"/>
      <protection locked="0"/>
    </xf>
    <xf numFmtId="181" fontId="0" fillId="3" borderId="13" xfId="0" applyNumberFormat="1" applyFill="1" applyBorder="1" applyAlignment="1" applyProtection="1">
      <alignment horizontal="center" vertical="center" wrapText="1"/>
      <protection locked="0"/>
    </xf>
    <xf numFmtId="181" fontId="0" fillId="3" borderId="29" xfId="0" applyNumberFormat="1" applyFill="1" applyBorder="1" applyAlignment="1" applyProtection="1">
      <alignment horizontal="center" vertical="center" wrapText="1"/>
      <protection locked="0"/>
    </xf>
    <xf numFmtId="177" fontId="0" fillId="3" borderId="26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23" xfId="0" applyNumberFormat="1" applyBorder="1" applyAlignment="1" applyProtection="1">
      <alignment horizontal="center" vertical="center" wrapText="1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181" fontId="0" fillId="3" borderId="26" xfId="0" applyNumberFormat="1" applyFill="1" applyBorder="1" applyAlignment="1" applyProtection="1">
      <alignment horizontal="center" vertical="center" wrapText="1"/>
      <protection locked="0"/>
    </xf>
    <xf numFmtId="178" fontId="0" fillId="3" borderId="13" xfId="0" applyNumberFormat="1" applyFill="1" applyBorder="1" applyAlignment="1" applyProtection="1">
      <alignment horizontal="center" vertical="center" wrapText="1"/>
      <protection locked="0"/>
    </xf>
    <xf numFmtId="178" fontId="0" fillId="3" borderId="29" xfId="0" applyNumberFormat="1" applyFill="1" applyBorder="1" applyAlignment="1" applyProtection="1">
      <alignment horizontal="center" vertical="center" wrapText="1"/>
      <protection locked="0"/>
    </xf>
    <xf numFmtId="178" fontId="0" fillId="3" borderId="4" xfId="0" applyNumberFormat="1" applyFill="1" applyBorder="1" applyAlignment="1" applyProtection="1">
      <alignment horizontal="center" vertical="center" wrapText="1"/>
      <protection locked="0"/>
    </xf>
    <xf numFmtId="178" fontId="0" fillId="0" borderId="20" xfId="0" applyNumberFormat="1" applyBorder="1" applyAlignment="1" applyProtection="1">
      <alignment horizontal="center" vertical="center" wrapText="1"/>
      <protection locked="0"/>
    </xf>
    <xf numFmtId="178" fontId="0" fillId="0" borderId="1" xfId="0" applyNumberFormat="1" applyBorder="1" applyAlignment="1" applyProtection="1">
      <alignment horizontal="center" vertical="center" wrapText="1"/>
      <protection locked="0"/>
    </xf>
    <xf numFmtId="178" fontId="0" fillId="0" borderId="23" xfId="0" applyNumberFormat="1" applyBorder="1" applyAlignment="1" applyProtection="1">
      <alignment horizontal="center" vertical="center" wrapText="1"/>
      <protection locked="0"/>
    </xf>
    <xf numFmtId="180" fontId="0" fillId="3" borderId="26" xfId="0" applyNumberFormat="1" applyFill="1" applyBorder="1" applyAlignment="1" applyProtection="1">
      <alignment horizontal="center" vertical="center"/>
      <protection locked="0"/>
    </xf>
    <xf numFmtId="180" fontId="0" fillId="3" borderId="13" xfId="0" applyNumberFormat="1" applyFill="1" applyBorder="1" applyAlignment="1" applyProtection="1">
      <alignment horizontal="center" vertical="center"/>
      <protection locked="0"/>
    </xf>
    <xf numFmtId="180" fontId="0" fillId="3" borderId="29" xfId="0" applyNumberFormat="1" applyFill="1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 applyProtection="1">
      <alignment vertical="center" wrapText="1"/>
      <protection locked="0"/>
    </xf>
    <xf numFmtId="180" fontId="0" fillId="0" borderId="13" xfId="0" applyNumberFormat="1" applyBorder="1" applyAlignment="1" applyProtection="1">
      <alignment vertical="center" wrapText="1"/>
      <protection locked="0"/>
    </xf>
    <xf numFmtId="180" fontId="0" fillId="0" borderId="29" xfId="0" applyNumberFormat="1" applyBorder="1" applyAlignment="1" applyProtection="1">
      <alignment vertical="center" wrapText="1"/>
      <protection locked="0"/>
    </xf>
    <xf numFmtId="178" fontId="0" fillId="0" borderId="26" xfId="0" applyNumberFormat="1" applyBorder="1" applyAlignment="1" applyProtection="1">
      <alignment horizontal="center" vertical="center" wrapText="1"/>
      <protection locked="0"/>
    </xf>
    <xf numFmtId="178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29" xfId="0" applyNumberFormat="1" applyBorder="1" applyAlignment="1" applyProtection="1">
      <alignment horizontal="center" vertical="center" wrapText="1"/>
      <protection locked="0"/>
    </xf>
    <xf numFmtId="180" fontId="0" fillId="0" borderId="27" xfId="0" applyNumberFormat="1" applyBorder="1" applyAlignment="1" applyProtection="1">
      <alignment horizontal="right" vertical="center" wrapText="1"/>
    </xf>
    <xf numFmtId="180" fontId="0" fillId="0" borderId="15" xfId="0" applyNumberFormat="1" applyBorder="1" applyAlignment="1" applyProtection="1">
      <alignment horizontal="right" vertical="center" wrapText="1"/>
    </xf>
    <xf numFmtId="180" fontId="0" fillId="0" borderId="30" xfId="0" applyNumberFormat="1" applyBorder="1" applyAlignment="1" applyProtection="1">
      <alignment horizontal="right" vertical="center" wrapText="1"/>
    </xf>
    <xf numFmtId="180" fontId="0" fillId="0" borderId="21" xfId="0" applyNumberFormat="1" applyBorder="1" applyAlignment="1" applyProtection="1">
      <alignment horizontal="right" vertical="center" wrapText="1"/>
    </xf>
    <xf numFmtId="180" fontId="0" fillId="0" borderId="18" xfId="0" applyNumberFormat="1" applyBorder="1" applyAlignment="1" applyProtection="1">
      <alignment horizontal="right" vertical="center" wrapText="1"/>
    </xf>
    <xf numFmtId="180" fontId="0" fillId="0" borderId="24" xfId="0" applyNumberFormat="1" applyBorder="1" applyAlignment="1" applyProtection="1">
      <alignment horizontal="right" vertical="center" wrapText="1"/>
    </xf>
    <xf numFmtId="180" fontId="0" fillId="0" borderId="20" xfId="0" applyNumberFormat="1" applyBorder="1" applyAlignment="1" applyProtection="1">
      <alignment vertical="center" wrapText="1"/>
      <protection locked="0"/>
    </xf>
    <xf numFmtId="180" fontId="0" fillId="0" borderId="1" xfId="0" applyNumberFormat="1" applyBorder="1" applyAlignment="1" applyProtection="1">
      <alignment vertical="center" wrapText="1"/>
      <protection locked="0"/>
    </xf>
    <xf numFmtId="180" fontId="0" fillId="0" borderId="23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 wrapText="1"/>
      <protection locked="0"/>
    </xf>
    <xf numFmtId="177" fontId="0" fillId="0" borderId="13" xfId="0" applyNumberFormat="1" applyBorder="1" applyAlignment="1" applyProtection="1">
      <alignment horizontal="center" vertical="center" wrapText="1"/>
      <protection locked="0"/>
    </xf>
    <xf numFmtId="177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 applyProtection="1">
      <alignment horizontal="center" vertical="center" wrapText="1"/>
      <protection locked="0"/>
    </xf>
    <xf numFmtId="177" fontId="0" fillId="0" borderId="13" xfId="0" applyNumberFormat="1" applyFill="1" applyBorder="1" applyAlignment="1" applyProtection="1">
      <alignment horizontal="center" vertical="center" wrapText="1"/>
      <protection locked="0"/>
    </xf>
    <xf numFmtId="177" fontId="0" fillId="0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29" xfId="0" applyNumberFormat="1" applyFill="1" applyBorder="1" applyAlignment="1" applyProtection="1">
      <alignment horizontal="center" vertical="center"/>
      <protection locked="0"/>
    </xf>
    <xf numFmtId="177" fontId="0" fillId="0" borderId="26" xfId="0" applyNumberFormat="1" applyFill="1" applyBorder="1" applyAlignment="1" applyProtection="1">
      <alignment horizontal="center" vertical="center" wrapText="1"/>
      <protection locked="0"/>
    </xf>
    <xf numFmtId="180" fontId="0" fillId="0" borderId="26" xfId="0" applyNumberFormat="1" applyFill="1" applyBorder="1" applyAlignment="1" applyProtection="1">
      <alignment horizontal="center" vertical="center"/>
      <protection locked="0"/>
    </xf>
    <xf numFmtId="180" fontId="0" fillId="0" borderId="13" xfId="0" applyNumberFormat="1" applyFill="1" applyBorder="1" applyAlignment="1" applyProtection="1">
      <alignment horizontal="center" vertical="center"/>
      <protection locked="0"/>
    </xf>
    <xf numFmtId="180" fontId="0" fillId="0" borderId="29" xfId="0" applyNumberFormat="1" applyFill="1" applyBorder="1" applyAlignment="1" applyProtection="1">
      <alignment horizontal="center" vertical="center"/>
      <protection locked="0"/>
    </xf>
    <xf numFmtId="181" fontId="0" fillId="0" borderId="26" xfId="0" applyNumberFormat="1" applyFill="1" applyBorder="1" applyAlignment="1" applyProtection="1">
      <alignment horizontal="center" vertical="center" wrapText="1"/>
      <protection locked="0"/>
    </xf>
    <xf numFmtId="181" fontId="0" fillId="0" borderId="13" xfId="0" applyNumberFormat="1" applyFill="1" applyBorder="1" applyAlignment="1" applyProtection="1">
      <alignment horizontal="center" vertical="center" wrapText="1"/>
      <protection locked="0"/>
    </xf>
    <xf numFmtId="181" fontId="0" fillId="0" borderId="29" xfId="0" applyNumberFormat="1" applyFill="1" applyBorder="1" applyAlignment="1" applyProtection="1">
      <alignment horizontal="center" vertical="center" wrapText="1"/>
      <protection locked="0"/>
    </xf>
    <xf numFmtId="178" fontId="0" fillId="0" borderId="13" xfId="0" applyNumberFormat="1" applyFill="1" applyBorder="1" applyAlignment="1" applyProtection="1">
      <alignment horizontal="center" vertical="center" wrapText="1"/>
      <protection locked="0"/>
    </xf>
    <xf numFmtId="178" fontId="0" fillId="0" borderId="29" xfId="0" applyNumberForma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180" fontId="0" fillId="0" borderId="4" xfId="0" applyNumberFormat="1" applyFill="1" applyBorder="1" applyAlignment="1" applyProtection="1">
      <alignment horizontal="center" vertical="center" wrapText="1"/>
      <protection locked="0"/>
    </xf>
    <xf numFmtId="180" fontId="0" fillId="0" borderId="13" xfId="0" applyNumberFormat="1" applyFill="1" applyBorder="1" applyAlignment="1" applyProtection="1">
      <alignment horizontal="center" vertical="center" wrapText="1"/>
      <protection locked="0"/>
    </xf>
    <xf numFmtId="180" fontId="0" fillId="0" borderId="29" xfId="0" applyNumberFormat="1" applyFill="1" applyBorder="1" applyAlignment="1" applyProtection="1">
      <alignment horizontal="center" vertical="center" wrapText="1"/>
      <protection locked="0"/>
    </xf>
    <xf numFmtId="181" fontId="0" fillId="0" borderId="4" xfId="0" applyNumberFormat="1" applyFill="1" applyBorder="1" applyAlignment="1" applyProtection="1">
      <alignment horizontal="center" vertical="center" wrapText="1"/>
      <protection locked="0"/>
    </xf>
    <xf numFmtId="178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4"/>
  <sheetViews>
    <sheetView showRuler="0" view="pageBreakPreview" topLeftCell="A2" zoomScaleNormal="100" zoomScaleSheetLayoutView="100" workbookViewId="0">
      <selection activeCell="D28" sqref="D28"/>
    </sheetView>
  </sheetViews>
  <sheetFormatPr defaultColWidth="6.75" defaultRowHeight="13.5"/>
  <cols>
    <col min="1" max="1" width="1.625" style="1" customWidth="1"/>
    <col min="2" max="2" width="25" style="1" bestFit="1" customWidth="1"/>
    <col min="3" max="3" width="14.875" style="2" customWidth="1"/>
    <col min="4" max="4" width="20.625" style="2" customWidth="1"/>
    <col min="5" max="5" width="16" style="2" customWidth="1"/>
    <col min="6" max="6" width="11.75" style="2" customWidth="1"/>
    <col min="7" max="7" width="18.875" style="3" bestFit="1" customWidth="1"/>
    <col min="8" max="9" width="17" style="3" customWidth="1"/>
    <col min="10" max="10" width="16" style="4" customWidth="1"/>
    <col min="11" max="11" width="5.75" style="1" customWidth="1"/>
    <col min="12" max="12" width="12.875" style="1" customWidth="1"/>
    <col min="13" max="13" width="12.375" style="1" customWidth="1"/>
    <col min="14" max="14" width="14.75" style="1" customWidth="1"/>
    <col min="15" max="15" width="16.875" style="1" customWidth="1"/>
    <col min="16" max="16384" width="6.75" style="1"/>
  </cols>
  <sheetData>
    <row r="1" spans="1:11" ht="21.75" customHeight="1">
      <c r="B1" s="1" t="s">
        <v>14</v>
      </c>
    </row>
    <row r="2" spans="1:11" ht="33" customHeight="1">
      <c r="F2" s="46"/>
      <c r="G2" s="46"/>
      <c r="H2" s="46"/>
      <c r="I2" s="46"/>
      <c r="J2" s="46"/>
      <c r="K2" s="46"/>
    </row>
    <row r="3" spans="1:11" ht="15" customHeight="1" thickBot="1">
      <c r="H3" s="5" t="s">
        <v>4</v>
      </c>
      <c r="I3" s="6"/>
      <c r="J3" s="6"/>
    </row>
    <row r="4" spans="1:11" ht="21.75" customHeight="1">
      <c r="A4" s="7"/>
      <c r="B4" s="8" t="s">
        <v>2</v>
      </c>
      <c r="C4" s="9"/>
      <c r="D4" s="9"/>
      <c r="E4" s="9"/>
      <c r="F4" s="9"/>
    </row>
    <row r="5" spans="1:11" ht="21.75" customHeight="1" thickBot="1">
      <c r="A5" s="7"/>
      <c r="B5" s="10" t="s">
        <v>22</v>
      </c>
      <c r="C5" s="9"/>
      <c r="D5" s="9"/>
      <c r="E5" s="9"/>
      <c r="F5" s="9"/>
    </row>
    <row r="6" spans="1:11" ht="15" customHeight="1">
      <c r="B6" s="47" t="s">
        <v>8</v>
      </c>
      <c r="C6" s="49" t="s">
        <v>3</v>
      </c>
      <c r="D6" s="49" t="s">
        <v>13</v>
      </c>
      <c r="E6" s="49" t="s">
        <v>9</v>
      </c>
      <c r="F6" s="58" t="s">
        <v>10</v>
      </c>
      <c r="G6" s="51" t="s">
        <v>0</v>
      </c>
      <c r="H6" s="51" t="s">
        <v>11</v>
      </c>
      <c r="I6" s="51" t="s">
        <v>5</v>
      </c>
      <c r="J6" s="54" t="s">
        <v>12</v>
      </c>
    </row>
    <row r="7" spans="1:11" ht="15" customHeight="1" thickBot="1">
      <c r="B7" s="48"/>
      <c r="C7" s="50"/>
      <c r="D7" s="53"/>
      <c r="E7" s="53"/>
      <c r="F7" s="59"/>
      <c r="G7" s="52"/>
      <c r="H7" s="52"/>
      <c r="I7" s="52"/>
      <c r="J7" s="55"/>
    </row>
    <row r="8" spans="1:11" ht="17.25" customHeight="1">
      <c r="B8" s="60" t="s">
        <v>30</v>
      </c>
      <c r="C8" s="63">
        <v>20000</v>
      </c>
      <c r="D8" s="11"/>
      <c r="E8" s="11"/>
      <c r="F8" s="63">
        <v>5000</v>
      </c>
      <c r="G8" s="68">
        <v>8000</v>
      </c>
      <c r="H8" s="71">
        <v>200</v>
      </c>
      <c r="I8" s="92" t="s">
        <v>7</v>
      </c>
      <c r="J8" s="56">
        <f>F8*H8</f>
        <v>1000000</v>
      </c>
    </row>
    <row r="9" spans="1:11" ht="17.25" customHeight="1">
      <c r="B9" s="61"/>
      <c r="C9" s="64"/>
      <c r="D9" s="12">
        <v>7000</v>
      </c>
      <c r="E9" s="12">
        <v>13000</v>
      </c>
      <c r="F9" s="66"/>
      <c r="G9" s="69"/>
      <c r="H9" s="72"/>
      <c r="I9" s="90"/>
      <c r="J9" s="56"/>
    </row>
    <row r="10" spans="1:11" ht="17.25" customHeight="1">
      <c r="B10" s="62"/>
      <c r="C10" s="65"/>
      <c r="D10" s="13"/>
      <c r="E10" s="13"/>
      <c r="F10" s="67"/>
      <c r="G10" s="70"/>
      <c r="H10" s="73"/>
      <c r="I10" s="91"/>
      <c r="J10" s="57"/>
    </row>
    <row r="11" spans="1:11" ht="17.25" customHeight="1">
      <c r="B11" s="87" t="s">
        <v>29</v>
      </c>
      <c r="C11" s="66">
        <v>10000</v>
      </c>
      <c r="D11" s="74">
        <v>3500</v>
      </c>
      <c r="E11" s="74">
        <v>6500</v>
      </c>
      <c r="F11" s="74">
        <v>3250</v>
      </c>
      <c r="G11" s="96">
        <v>3250</v>
      </c>
      <c r="H11" s="89">
        <v>300</v>
      </c>
      <c r="I11" s="90" t="s">
        <v>7</v>
      </c>
      <c r="J11" s="56">
        <f>F11*H11</f>
        <v>975000</v>
      </c>
    </row>
    <row r="12" spans="1:11" ht="17.25" customHeight="1">
      <c r="B12" s="87"/>
      <c r="C12" s="64"/>
      <c r="D12" s="66"/>
      <c r="E12" s="66"/>
      <c r="F12" s="66"/>
      <c r="G12" s="97"/>
      <c r="H12" s="72"/>
      <c r="I12" s="90"/>
      <c r="J12" s="56"/>
    </row>
    <row r="13" spans="1:11" ht="17.25" customHeight="1">
      <c r="B13" s="88"/>
      <c r="C13" s="65"/>
      <c r="D13" s="67"/>
      <c r="E13" s="67"/>
      <c r="F13" s="67"/>
      <c r="G13" s="98"/>
      <c r="H13" s="73"/>
      <c r="I13" s="91"/>
      <c r="J13" s="57"/>
    </row>
    <row r="14" spans="1:11" ht="17.25" customHeight="1">
      <c r="B14" s="75"/>
      <c r="C14" s="78"/>
      <c r="D14" s="84"/>
      <c r="E14" s="84"/>
      <c r="F14" s="81"/>
      <c r="G14" s="111"/>
      <c r="H14" s="93"/>
      <c r="I14" s="93"/>
      <c r="J14" s="108">
        <f>F14*H14</f>
        <v>0</v>
      </c>
    </row>
    <row r="15" spans="1:11" ht="17.25" customHeight="1">
      <c r="B15" s="76"/>
      <c r="C15" s="79"/>
      <c r="D15" s="85"/>
      <c r="E15" s="85"/>
      <c r="F15" s="82"/>
      <c r="G15" s="112"/>
      <c r="H15" s="94"/>
      <c r="I15" s="94"/>
      <c r="J15" s="109"/>
    </row>
    <row r="16" spans="1:11" ht="17.25" customHeight="1">
      <c r="B16" s="77"/>
      <c r="C16" s="80"/>
      <c r="D16" s="86"/>
      <c r="E16" s="86"/>
      <c r="F16" s="83"/>
      <c r="G16" s="113"/>
      <c r="H16" s="95"/>
      <c r="I16" s="95"/>
      <c r="J16" s="110"/>
    </row>
    <row r="17" spans="2:10" ht="17.25" customHeight="1">
      <c r="B17" s="114"/>
      <c r="C17" s="84"/>
      <c r="D17" s="84"/>
      <c r="E17" s="84"/>
      <c r="F17" s="117"/>
      <c r="G17" s="99"/>
      <c r="H17" s="102"/>
      <c r="I17" s="102"/>
      <c r="J17" s="105">
        <f>F17*H17</f>
        <v>0</v>
      </c>
    </row>
    <row r="18" spans="2:10" ht="17.25" customHeight="1">
      <c r="B18" s="115"/>
      <c r="C18" s="85"/>
      <c r="D18" s="85"/>
      <c r="E18" s="85"/>
      <c r="F18" s="118"/>
      <c r="G18" s="100"/>
      <c r="H18" s="103"/>
      <c r="I18" s="103"/>
      <c r="J18" s="106"/>
    </row>
    <row r="19" spans="2:10" ht="17.25" customHeight="1">
      <c r="B19" s="116"/>
      <c r="C19" s="86"/>
      <c r="D19" s="86"/>
      <c r="E19" s="86"/>
      <c r="F19" s="119"/>
      <c r="G19" s="101"/>
      <c r="H19" s="104"/>
      <c r="I19" s="104"/>
      <c r="J19" s="107"/>
    </row>
    <row r="20" spans="2:10" ht="17.25" customHeight="1">
      <c r="B20" s="115"/>
      <c r="C20" s="85"/>
      <c r="D20" s="84"/>
      <c r="E20" s="84"/>
      <c r="F20" s="118"/>
      <c r="G20" s="100"/>
      <c r="H20" s="103"/>
      <c r="I20" s="103"/>
      <c r="J20" s="106">
        <f>F20*H20</f>
        <v>0</v>
      </c>
    </row>
    <row r="21" spans="2:10" ht="17.25" customHeight="1">
      <c r="B21" s="115"/>
      <c r="C21" s="85"/>
      <c r="D21" s="85"/>
      <c r="E21" s="85"/>
      <c r="F21" s="118"/>
      <c r="G21" s="100"/>
      <c r="H21" s="103"/>
      <c r="I21" s="103"/>
      <c r="J21" s="106"/>
    </row>
    <row r="22" spans="2:10" ht="17.25" customHeight="1" thickBot="1">
      <c r="B22" s="115"/>
      <c r="C22" s="85"/>
      <c r="D22" s="123"/>
      <c r="E22" s="123"/>
      <c r="F22" s="118"/>
      <c r="G22" s="100"/>
      <c r="H22" s="103"/>
      <c r="I22" s="103"/>
      <c r="J22" s="106"/>
    </row>
    <row r="23" spans="2:10" ht="51" customHeight="1" thickBot="1">
      <c r="B23" s="120" t="s">
        <v>1</v>
      </c>
      <c r="C23" s="121"/>
      <c r="D23" s="121"/>
      <c r="E23" s="121"/>
      <c r="F23" s="121"/>
      <c r="G23" s="122"/>
      <c r="H23" s="14">
        <f>SUM(H8:H22)</f>
        <v>500</v>
      </c>
      <c r="I23" s="15"/>
      <c r="J23" s="16">
        <f>SUM(J8:J22)</f>
        <v>1975000</v>
      </c>
    </row>
    <row r="24" spans="2:10" ht="30" customHeight="1">
      <c r="J24" s="3"/>
    </row>
  </sheetData>
  <sheetProtection password="DE3F" sheet="1" objects="1" scenarios="1"/>
  <mergeCells count="54">
    <mergeCell ref="H20:H22"/>
    <mergeCell ref="I20:I22"/>
    <mergeCell ref="J20:J22"/>
    <mergeCell ref="D20:D22"/>
    <mergeCell ref="E20:E22"/>
    <mergeCell ref="B23:G23"/>
    <mergeCell ref="G20:G22"/>
    <mergeCell ref="B20:B22"/>
    <mergeCell ref="C20:C22"/>
    <mergeCell ref="F20:F22"/>
    <mergeCell ref="B17:B19"/>
    <mergeCell ref="C17:C19"/>
    <mergeCell ref="F17:F19"/>
    <mergeCell ref="D17:D19"/>
    <mergeCell ref="E17:E19"/>
    <mergeCell ref="J11:J13"/>
    <mergeCell ref="H14:H16"/>
    <mergeCell ref="G11:G13"/>
    <mergeCell ref="G17:G19"/>
    <mergeCell ref="H17:H19"/>
    <mergeCell ref="I17:I19"/>
    <mergeCell ref="J17:J19"/>
    <mergeCell ref="I14:I16"/>
    <mergeCell ref="J14:J16"/>
    <mergeCell ref="G14:G16"/>
    <mergeCell ref="F11:F13"/>
    <mergeCell ref="B14:B16"/>
    <mergeCell ref="C14:C16"/>
    <mergeCell ref="F14:F16"/>
    <mergeCell ref="I6:I7"/>
    <mergeCell ref="D11:D13"/>
    <mergeCell ref="E11:E13"/>
    <mergeCell ref="D14:D16"/>
    <mergeCell ref="E14:E16"/>
    <mergeCell ref="B11:B13"/>
    <mergeCell ref="C11:C13"/>
    <mergeCell ref="H11:H13"/>
    <mergeCell ref="I11:I13"/>
    <mergeCell ref="I8:I10"/>
    <mergeCell ref="J8:J10"/>
    <mergeCell ref="H6:H7"/>
    <mergeCell ref="E6:E7"/>
    <mergeCell ref="F6:F7"/>
    <mergeCell ref="B8:B10"/>
    <mergeCell ref="C8:C10"/>
    <mergeCell ref="F8:F10"/>
    <mergeCell ref="G8:G10"/>
    <mergeCell ref="H8:H10"/>
    <mergeCell ref="F2:K2"/>
    <mergeCell ref="B6:B7"/>
    <mergeCell ref="C6:C7"/>
    <mergeCell ref="G6:G7"/>
    <mergeCell ref="D6:D7"/>
    <mergeCell ref="J6:J7"/>
  </mergeCells>
  <phoneticPr fontId="1"/>
  <pageMargins left="0.4" right="0.4" top="0.9055118110236221" bottom="0.59055118110236227" header="0.47244094488188981" footer="0.31496062992125984"/>
  <pageSetup paperSize="9" scale="81" orientation="landscape" r:id="rId1"/>
  <rowBreaks count="1" manualBreakCount="1">
    <brk id="2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24"/>
  <sheetViews>
    <sheetView tabSelected="1" showRuler="0" view="pageBreakPreview" zoomScaleNormal="100" zoomScaleSheetLayoutView="100" workbookViewId="0">
      <selection activeCell="E20" sqref="E20:E22"/>
    </sheetView>
  </sheetViews>
  <sheetFormatPr defaultColWidth="6.75" defaultRowHeight="13.5"/>
  <cols>
    <col min="1" max="1" width="1.625" style="1" customWidth="1"/>
    <col min="2" max="2" width="25" style="1" bestFit="1" customWidth="1"/>
    <col min="3" max="3" width="14.875" style="2" customWidth="1"/>
    <col min="4" max="4" width="20.625" style="2" customWidth="1"/>
    <col min="5" max="5" width="18.875" style="2" customWidth="1"/>
    <col min="6" max="6" width="11.75" style="2" customWidth="1"/>
    <col min="7" max="7" width="18.875" style="3" bestFit="1" customWidth="1"/>
    <col min="8" max="9" width="17" style="3" customWidth="1"/>
    <col min="10" max="10" width="16" style="4" customWidth="1"/>
    <col min="11" max="11" width="5.75" style="1" customWidth="1"/>
    <col min="12" max="12" width="12.875" style="1" customWidth="1"/>
    <col min="13" max="13" width="12.375" style="1" customWidth="1"/>
    <col min="14" max="14" width="14.75" style="1" customWidth="1"/>
    <col min="15" max="15" width="16.875" style="1" customWidth="1"/>
    <col min="16" max="16384" width="6.75" style="1"/>
  </cols>
  <sheetData>
    <row r="1" spans="1:11" ht="21.75" customHeight="1">
      <c r="B1" s="1" t="s">
        <v>14</v>
      </c>
    </row>
    <row r="2" spans="1:11" ht="33" customHeight="1">
      <c r="F2" s="46"/>
      <c r="G2" s="46"/>
      <c r="H2" s="46"/>
      <c r="I2" s="46"/>
      <c r="J2" s="46"/>
      <c r="K2" s="46"/>
    </row>
    <row r="3" spans="1:11" ht="15" customHeight="1" thickBot="1">
      <c r="H3" s="5" t="s">
        <v>4</v>
      </c>
      <c r="I3" s="6"/>
      <c r="J3" s="6"/>
    </row>
    <row r="4" spans="1:11" ht="21.75" customHeight="1">
      <c r="A4" s="7"/>
      <c r="B4" s="17" t="s">
        <v>2</v>
      </c>
      <c r="C4" s="9"/>
      <c r="D4" s="9"/>
      <c r="E4" s="9"/>
      <c r="F4" s="9"/>
    </row>
    <row r="5" spans="1:11" ht="21.75" customHeight="1" thickBot="1">
      <c r="A5" s="7"/>
      <c r="B5" s="10" t="s">
        <v>22</v>
      </c>
      <c r="C5" s="9"/>
      <c r="D5" s="9"/>
      <c r="E5" s="9"/>
      <c r="F5" s="9"/>
    </row>
    <row r="6" spans="1:11" ht="15" customHeight="1">
      <c r="B6" s="47" t="s">
        <v>8</v>
      </c>
      <c r="C6" s="49" t="s">
        <v>3</v>
      </c>
      <c r="D6" s="49" t="s">
        <v>13</v>
      </c>
      <c r="E6" s="49" t="s">
        <v>9</v>
      </c>
      <c r="F6" s="58" t="s">
        <v>10</v>
      </c>
      <c r="G6" s="51" t="s">
        <v>0</v>
      </c>
      <c r="H6" s="51" t="s">
        <v>11</v>
      </c>
      <c r="I6" s="51" t="s">
        <v>5</v>
      </c>
      <c r="J6" s="54" t="s">
        <v>12</v>
      </c>
    </row>
    <row r="7" spans="1:11" ht="15" customHeight="1" thickBot="1">
      <c r="B7" s="48"/>
      <c r="C7" s="50"/>
      <c r="D7" s="53"/>
      <c r="E7" s="53"/>
      <c r="F7" s="59"/>
      <c r="G7" s="52"/>
      <c r="H7" s="52"/>
      <c r="I7" s="52"/>
      <c r="J7" s="55"/>
    </row>
    <row r="8" spans="1:11" ht="17.25" customHeight="1">
      <c r="B8" s="140"/>
      <c r="C8" s="124"/>
      <c r="D8" s="124"/>
      <c r="E8" s="124"/>
      <c r="F8" s="124"/>
      <c r="G8" s="143"/>
      <c r="H8" s="146"/>
      <c r="I8" s="147"/>
      <c r="J8" s="108">
        <f>F8*H8</f>
        <v>0</v>
      </c>
    </row>
    <row r="9" spans="1:11" ht="17.25" customHeight="1">
      <c r="B9" s="141"/>
      <c r="C9" s="129"/>
      <c r="D9" s="125"/>
      <c r="E9" s="125"/>
      <c r="F9" s="125"/>
      <c r="G9" s="144"/>
      <c r="H9" s="136"/>
      <c r="I9" s="138"/>
      <c r="J9" s="109"/>
    </row>
    <row r="10" spans="1:11" ht="17.25" customHeight="1">
      <c r="B10" s="142"/>
      <c r="C10" s="130"/>
      <c r="D10" s="126"/>
      <c r="E10" s="126"/>
      <c r="F10" s="126"/>
      <c r="G10" s="145"/>
      <c r="H10" s="137"/>
      <c r="I10" s="139"/>
      <c r="J10" s="110"/>
    </row>
    <row r="11" spans="1:11" ht="17.25" customHeight="1">
      <c r="B11" s="127"/>
      <c r="C11" s="125"/>
      <c r="D11" s="131"/>
      <c r="E11" s="131"/>
      <c r="F11" s="131"/>
      <c r="G11" s="132"/>
      <c r="H11" s="135"/>
      <c r="I11" s="138"/>
      <c r="J11" s="108">
        <f>F11*H11</f>
        <v>0</v>
      </c>
    </row>
    <row r="12" spans="1:11" ht="17.25" customHeight="1">
      <c r="B12" s="127"/>
      <c r="C12" s="129"/>
      <c r="D12" s="125"/>
      <c r="E12" s="125"/>
      <c r="F12" s="125"/>
      <c r="G12" s="133"/>
      <c r="H12" s="136"/>
      <c r="I12" s="138"/>
      <c r="J12" s="109"/>
    </row>
    <row r="13" spans="1:11" ht="17.25" customHeight="1">
      <c r="B13" s="128"/>
      <c r="C13" s="130"/>
      <c r="D13" s="126"/>
      <c r="E13" s="126"/>
      <c r="F13" s="126"/>
      <c r="G13" s="134"/>
      <c r="H13" s="137"/>
      <c r="I13" s="139"/>
      <c r="J13" s="110"/>
    </row>
    <row r="14" spans="1:11" ht="17.25" customHeight="1">
      <c r="B14" s="75"/>
      <c r="C14" s="78"/>
      <c r="D14" s="84"/>
      <c r="E14" s="84"/>
      <c r="F14" s="81"/>
      <c r="G14" s="111"/>
      <c r="H14" s="93"/>
      <c r="I14" s="93"/>
      <c r="J14" s="108">
        <f>F14*H14</f>
        <v>0</v>
      </c>
    </row>
    <row r="15" spans="1:11" ht="17.25" customHeight="1">
      <c r="B15" s="76"/>
      <c r="C15" s="79"/>
      <c r="D15" s="85"/>
      <c r="E15" s="85"/>
      <c r="F15" s="82"/>
      <c r="G15" s="112"/>
      <c r="H15" s="94"/>
      <c r="I15" s="94"/>
      <c r="J15" s="109"/>
    </row>
    <row r="16" spans="1:11" ht="17.25" customHeight="1">
      <c r="B16" s="77"/>
      <c r="C16" s="80"/>
      <c r="D16" s="86"/>
      <c r="E16" s="86"/>
      <c r="F16" s="83"/>
      <c r="G16" s="113"/>
      <c r="H16" s="95"/>
      <c r="I16" s="95"/>
      <c r="J16" s="110"/>
    </row>
    <row r="17" spans="2:10" ht="17.25" customHeight="1">
      <c r="B17" s="114"/>
      <c r="C17" s="84"/>
      <c r="D17" s="84"/>
      <c r="E17" s="84"/>
      <c r="F17" s="117"/>
      <c r="G17" s="99"/>
      <c r="H17" s="102"/>
      <c r="I17" s="102"/>
      <c r="J17" s="105">
        <f>F17*H17</f>
        <v>0</v>
      </c>
    </row>
    <row r="18" spans="2:10" ht="17.25" customHeight="1">
      <c r="B18" s="115"/>
      <c r="C18" s="85"/>
      <c r="D18" s="85"/>
      <c r="E18" s="85"/>
      <c r="F18" s="118"/>
      <c r="G18" s="100"/>
      <c r="H18" s="103"/>
      <c r="I18" s="103"/>
      <c r="J18" s="106"/>
    </row>
    <row r="19" spans="2:10" ht="17.25" customHeight="1">
      <c r="B19" s="116"/>
      <c r="C19" s="86"/>
      <c r="D19" s="86"/>
      <c r="E19" s="86"/>
      <c r="F19" s="119"/>
      <c r="G19" s="101"/>
      <c r="H19" s="104"/>
      <c r="I19" s="104"/>
      <c r="J19" s="107"/>
    </row>
    <row r="20" spans="2:10" ht="17.25" customHeight="1">
      <c r="B20" s="115"/>
      <c r="C20" s="85"/>
      <c r="D20" s="84"/>
      <c r="E20" s="84"/>
      <c r="F20" s="118"/>
      <c r="G20" s="100"/>
      <c r="H20" s="103"/>
      <c r="I20" s="103"/>
      <c r="J20" s="106">
        <f>F20*H20</f>
        <v>0</v>
      </c>
    </row>
    <row r="21" spans="2:10" ht="17.25" customHeight="1">
      <c r="B21" s="115"/>
      <c r="C21" s="85"/>
      <c r="D21" s="85"/>
      <c r="E21" s="85"/>
      <c r="F21" s="118"/>
      <c r="G21" s="100"/>
      <c r="H21" s="103"/>
      <c r="I21" s="103"/>
      <c r="J21" s="106"/>
    </row>
    <row r="22" spans="2:10" ht="17.25" customHeight="1" thickBot="1">
      <c r="B22" s="115"/>
      <c r="C22" s="85"/>
      <c r="D22" s="123"/>
      <c r="E22" s="123"/>
      <c r="F22" s="118"/>
      <c r="G22" s="100"/>
      <c r="H22" s="103"/>
      <c r="I22" s="103"/>
      <c r="J22" s="106"/>
    </row>
    <row r="23" spans="2:10" ht="51" customHeight="1" thickBot="1">
      <c r="B23" s="120" t="s">
        <v>1</v>
      </c>
      <c r="C23" s="121"/>
      <c r="D23" s="121"/>
      <c r="E23" s="121"/>
      <c r="F23" s="121"/>
      <c r="G23" s="122"/>
      <c r="H23" s="18">
        <f>SUM(H8:H22)</f>
        <v>0</v>
      </c>
      <c r="I23" s="15"/>
      <c r="J23" s="19">
        <f>SUM(J8:J22)</f>
        <v>0</v>
      </c>
    </row>
    <row r="24" spans="2:10" ht="30" customHeight="1">
      <c r="J24" s="3"/>
    </row>
  </sheetData>
  <sheetProtection password="DE3F" sheet="1" objects="1" scenarios="1"/>
  <mergeCells count="56">
    <mergeCell ref="F2:K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J8:J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B8:B10"/>
    <mergeCell ref="C8:C10"/>
    <mergeCell ref="F8:F10"/>
    <mergeCell ref="G8:G10"/>
    <mergeCell ref="H8:H10"/>
    <mergeCell ref="I8:I10"/>
    <mergeCell ref="J14:J16"/>
    <mergeCell ref="B17:B19"/>
    <mergeCell ref="C17:C19"/>
    <mergeCell ref="D17:D19"/>
    <mergeCell ref="E17:E19"/>
    <mergeCell ref="F17:F19"/>
    <mergeCell ref="G17:G19"/>
    <mergeCell ref="H17:H19"/>
    <mergeCell ref="B14:B16"/>
    <mergeCell ref="C14:C16"/>
    <mergeCell ref="D14:D16"/>
    <mergeCell ref="E14:E16"/>
    <mergeCell ref="F14:F16"/>
    <mergeCell ref="G14:G16"/>
    <mergeCell ref="J20:J22"/>
    <mergeCell ref="B23:G23"/>
    <mergeCell ref="D8:D10"/>
    <mergeCell ref="E8:E10"/>
    <mergeCell ref="I17:I19"/>
    <mergeCell ref="J17:J19"/>
    <mergeCell ref="B20:B22"/>
    <mergeCell ref="C20:C22"/>
    <mergeCell ref="D20:D22"/>
    <mergeCell ref="E20:E22"/>
    <mergeCell ref="F20:F22"/>
    <mergeCell ref="G20:G22"/>
    <mergeCell ref="H20:H22"/>
    <mergeCell ref="I20:I22"/>
    <mergeCell ref="H14:H16"/>
    <mergeCell ref="I14:I16"/>
  </mergeCells>
  <phoneticPr fontId="1"/>
  <pageMargins left="0.4" right="0.4" top="0.9055118110236221" bottom="0.59055118110236227" header="0.47244094488188981" footer="0.31496062992125984"/>
  <pageSetup paperSize="9" scale="81" orientation="landscape" r:id="rId1"/>
  <rowBreaks count="1" manualBreakCount="1">
    <brk id="2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P17"/>
  <sheetViews>
    <sheetView view="pageBreakPreview" topLeftCell="A4" zoomScale="80" zoomScaleNormal="100" zoomScaleSheetLayoutView="80" workbookViewId="0">
      <selection activeCell="D39" sqref="D39"/>
    </sheetView>
  </sheetViews>
  <sheetFormatPr defaultRowHeight="13.5"/>
  <cols>
    <col min="1" max="1" width="1.375" style="1" customWidth="1"/>
    <col min="2" max="2" width="23.25" style="1" customWidth="1"/>
    <col min="3" max="3" width="21" style="1" customWidth="1"/>
    <col min="4" max="4" width="17.875" style="1" customWidth="1"/>
    <col min="5" max="5" width="17.125" style="1" customWidth="1"/>
    <col min="6" max="6" width="19.375" style="1" customWidth="1"/>
    <col min="7" max="7" width="1.625" style="1" customWidth="1"/>
    <col min="8" max="8" width="19.875" style="1" customWidth="1"/>
    <col min="9" max="16384" width="9" style="1"/>
  </cols>
  <sheetData>
    <row r="1" spans="2:16" ht="22.5" customHeight="1">
      <c r="B1" s="1" t="s">
        <v>15</v>
      </c>
    </row>
    <row r="2" spans="2:16" ht="22.5" customHeight="1"/>
    <row r="3" spans="2:16" ht="22.5" customHeight="1" thickBot="1">
      <c r="D3" s="5" t="s">
        <v>4</v>
      </c>
      <c r="E3" s="6" t="s">
        <v>6</v>
      </c>
      <c r="F3" s="6"/>
    </row>
    <row r="4" spans="2:16" ht="22.5" customHeight="1">
      <c r="D4" s="20"/>
      <c r="E4" s="21"/>
      <c r="F4" s="21"/>
    </row>
    <row r="5" spans="2:16" ht="24" customHeight="1">
      <c r="B5" s="43" t="s">
        <v>28</v>
      </c>
    </row>
    <row r="6" spans="2:16" ht="25.5" customHeight="1">
      <c r="B6" s="148" t="s">
        <v>23</v>
      </c>
      <c r="C6" s="148"/>
      <c r="D6" s="148"/>
      <c r="E6" s="148"/>
      <c r="F6" s="148"/>
    </row>
    <row r="7" spans="2:16" ht="39" customHeight="1">
      <c r="B7" s="23" t="s">
        <v>16</v>
      </c>
      <c r="C7" s="23" t="s">
        <v>17</v>
      </c>
      <c r="D7" s="23" t="s">
        <v>18</v>
      </c>
      <c r="E7" s="23" t="s">
        <v>19</v>
      </c>
      <c r="F7" s="24" t="s">
        <v>20</v>
      </c>
    </row>
    <row r="8" spans="2:16" ht="30" customHeight="1">
      <c r="B8" s="44" t="s">
        <v>31</v>
      </c>
      <c r="C8" s="36">
        <v>20000</v>
      </c>
      <c r="D8" s="25">
        <v>2</v>
      </c>
      <c r="E8" s="26">
        <v>8</v>
      </c>
      <c r="F8" s="36">
        <f>C8*D8</f>
        <v>40000</v>
      </c>
    </row>
    <row r="9" spans="2:16" ht="30" customHeight="1">
      <c r="B9" s="44" t="s">
        <v>32</v>
      </c>
      <c r="C9" s="42">
        <v>30000</v>
      </c>
      <c r="D9" s="25">
        <v>3</v>
      </c>
      <c r="E9" s="26">
        <v>15</v>
      </c>
      <c r="F9" s="36">
        <f>C9*D9</f>
        <v>90000</v>
      </c>
    </row>
    <row r="10" spans="2:16" ht="30" customHeight="1">
      <c r="B10" s="44" t="s">
        <v>33</v>
      </c>
      <c r="C10" s="36">
        <v>50000</v>
      </c>
      <c r="D10" s="25">
        <v>1</v>
      </c>
      <c r="E10" s="26">
        <v>30</v>
      </c>
      <c r="F10" s="36">
        <f t="shared" ref="F10:F11" si="0">C10*D10</f>
        <v>50000</v>
      </c>
    </row>
    <row r="11" spans="2:16" ht="30" customHeight="1" thickBot="1">
      <c r="B11" s="45" t="s">
        <v>34</v>
      </c>
      <c r="C11" s="37">
        <v>70000</v>
      </c>
      <c r="D11" s="27">
        <v>1</v>
      </c>
      <c r="E11" s="28">
        <v>50</v>
      </c>
      <c r="F11" s="37">
        <f t="shared" si="0"/>
        <v>70000</v>
      </c>
    </row>
    <row r="12" spans="2:16" ht="30" customHeight="1" thickBot="1">
      <c r="B12" s="149" t="s">
        <v>21</v>
      </c>
      <c r="C12" s="150"/>
      <c r="D12" s="38">
        <f>SUM(D8:D11)</f>
        <v>7</v>
      </c>
      <c r="E12" s="39">
        <f>SUM(E8:E11)</f>
        <v>103</v>
      </c>
      <c r="F12" s="40">
        <f>SUM(F8:F11)</f>
        <v>250000</v>
      </c>
    </row>
    <row r="14" spans="2:16" ht="24.75" customHeight="1">
      <c r="B14" s="29" t="s">
        <v>24</v>
      </c>
    </row>
    <row r="15" spans="2:16" ht="38.25" customHeight="1">
      <c r="B15" s="24" t="s">
        <v>27</v>
      </c>
      <c r="C15" s="23" t="s">
        <v>25</v>
      </c>
      <c r="D15" s="24" t="s">
        <v>26</v>
      </c>
    </row>
    <row r="16" spans="2:16" ht="30" customHeight="1">
      <c r="B16" s="41">
        <f>E12</f>
        <v>103</v>
      </c>
      <c r="C16" s="42">
        <v>500</v>
      </c>
      <c r="D16" s="42">
        <f>B16*C16</f>
        <v>51500</v>
      </c>
      <c r="E16" s="30"/>
      <c r="F16" s="31"/>
      <c r="G16" s="31"/>
      <c r="H16" s="32"/>
      <c r="I16" s="3"/>
      <c r="J16" s="29"/>
      <c r="K16" s="31"/>
      <c r="L16" s="31"/>
      <c r="M16" s="31"/>
      <c r="N16" s="33"/>
      <c r="O16" s="34"/>
      <c r="P16" s="35"/>
    </row>
    <row r="17" spans="8:8">
      <c r="H17" s="20"/>
    </row>
  </sheetData>
  <sheetProtection password="DE3F" sheet="1" objects="1" scenarios="1"/>
  <mergeCells count="2">
    <mergeCell ref="B6:F6"/>
    <mergeCell ref="B12:C12"/>
  </mergeCells>
  <phoneticPr fontId="1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P18"/>
  <sheetViews>
    <sheetView view="pageBreakPreview" zoomScaleNormal="100" zoomScaleSheetLayoutView="100" workbookViewId="0">
      <selection activeCell="H17" sqref="H17"/>
    </sheetView>
  </sheetViews>
  <sheetFormatPr defaultRowHeight="13.5"/>
  <cols>
    <col min="1" max="1" width="1.375" style="1" customWidth="1"/>
    <col min="2" max="2" width="23.25" style="1" customWidth="1"/>
    <col min="3" max="3" width="21" style="1" customWidth="1"/>
    <col min="4" max="4" width="17.875" style="1" customWidth="1"/>
    <col min="5" max="5" width="17.125" style="1" customWidth="1"/>
    <col min="6" max="6" width="19.375" style="1" customWidth="1"/>
    <col min="7" max="7" width="1.625" style="1" customWidth="1"/>
    <col min="8" max="8" width="19.875" style="1" customWidth="1"/>
    <col min="9" max="16384" width="9" style="1"/>
  </cols>
  <sheetData>
    <row r="1" spans="2:6" ht="22.5" customHeight="1">
      <c r="B1" s="1" t="s">
        <v>15</v>
      </c>
    </row>
    <row r="2" spans="2:6" ht="22.5" customHeight="1"/>
    <row r="3" spans="2:6" ht="22.5" customHeight="1" thickBot="1">
      <c r="E3" s="5" t="s">
        <v>4</v>
      </c>
      <c r="F3" s="6"/>
    </row>
    <row r="4" spans="2:6" ht="22.5" customHeight="1">
      <c r="D4" s="20"/>
      <c r="E4" s="21"/>
      <c r="F4" s="21"/>
    </row>
    <row r="5" spans="2:6" ht="24" customHeight="1">
      <c r="B5" s="22" t="s">
        <v>28</v>
      </c>
    </row>
    <row r="6" spans="2:6" ht="25.5" customHeight="1">
      <c r="B6" s="148" t="s">
        <v>23</v>
      </c>
      <c r="C6" s="148"/>
      <c r="D6" s="148"/>
      <c r="E6" s="148"/>
      <c r="F6" s="148"/>
    </row>
    <row r="7" spans="2:6" ht="39" customHeight="1">
      <c r="B7" s="23" t="s">
        <v>16</v>
      </c>
      <c r="C7" s="23" t="s">
        <v>17</v>
      </c>
      <c r="D7" s="23" t="s">
        <v>18</v>
      </c>
      <c r="E7" s="23" t="s">
        <v>19</v>
      </c>
      <c r="F7" s="24" t="s">
        <v>20</v>
      </c>
    </row>
    <row r="8" spans="2:6" ht="30" customHeight="1">
      <c r="B8" s="44" t="s">
        <v>31</v>
      </c>
      <c r="C8" s="36">
        <v>20000</v>
      </c>
      <c r="D8" s="25"/>
      <c r="E8" s="26"/>
      <c r="F8" s="36">
        <f>C8*D8</f>
        <v>0</v>
      </c>
    </row>
    <row r="9" spans="2:6" ht="30" customHeight="1">
      <c r="B9" s="44" t="s">
        <v>32</v>
      </c>
      <c r="C9" s="42">
        <v>30000</v>
      </c>
      <c r="D9" s="25"/>
      <c r="E9" s="26"/>
      <c r="F9" s="36">
        <f>C9*D9</f>
        <v>0</v>
      </c>
    </row>
    <row r="10" spans="2:6" ht="30" customHeight="1">
      <c r="B10" s="44" t="s">
        <v>33</v>
      </c>
      <c r="C10" s="36">
        <v>50000</v>
      </c>
      <c r="D10" s="25"/>
      <c r="E10" s="26"/>
      <c r="F10" s="36">
        <f t="shared" ref="F10:F11" si="0">C10*D10</f>
        <v>0</v>
      </c>
    </row>
    <row r="11" spans="2:6" ht="30" customHeight="1" thickBot="1">
      <c r="B11" s="45" t="s">
        <v>34</v>
      </c>
      <c r="C11" s="37">
        <v>70000</v>
      </c>
      <c r="D11" s="27"/>
      <c r="E11" s="28"/>
      <c r="F11" s="37">
        <f t="shared" si="0"/>
        <v>0</v>
      </c>
    </row>
    <row r="12" spans="2:6" ht="30" customHeight="1" thickBot="1">
      <c r="B12" s="149" t="s">
        <v>21</v>
      </c>
      <c r="C12" s="150"/>
      <c r="D12" s="38">
        <f>SUM(D8:D11)</f>
        <v>0</v>
      </c>
      <c r="E12" s="39">
        <f>SUM(E8:E11)</f>
        <v>0</v>
      </c>
      <c r="F12" s="40">
        <f>SUM(F8:F11)</f>
        <v>0</v>
      </c>
    </row>
    <row r="15" spans="2:6" ht="24.75" customHeight="1">
      <c r="B15" s="29" t="s">
        <v>24</v>
      </c>
    </row>
    <row r="16" spans="2:6" ht="38.25" customHeight="1">
      <c r="B16" s="24" t="s">
        <v>27</v>
      </c>
      <c r="C16" s="23" t="s">
        <v>25</v>
      </c>
      <c r="D16" s="24" t="s">
        <v>26</v>
      </c>
    </row>
    <row r="17" spans="2:16" ht="30" customHeight="1">
      <c r="B17" s="41">
        <f>E12</f>
        <v>0</v>
      </c>
      <c r="C17" s="42">
        <v>500</v>
      </c>
      <c r="D17" s="42">
        <f>B17*C17</f>
        <v>0</v>
      </c>
      <c r="E17" s="30"/>
      <c r="F17" s="31"/>
      <c r="G17" s="31"/>
      <c r="H17" s="32"/>
      <c r="I17" s="3"/>
      <c r="J17" s="29"/>
      <c r="K17" s="31"/>
      <c r="L17" s="31"/>
      <c r="M17" s="31"/>
      <c r="N17" s="33"/>
      <c r="O17" s="34"/>
      <c r="P17" s="35"/>
    </row>
    <row r="18" spans="2:16">
      <c r="H18" s="20"/>
    </row>
  </sheetData>
  <sheetProtection password="DE3F" sheet="1" objects="1" scenarios="1"/>
  <mergeCells count="2">
    <mergeCell ref="B6:F6"/>
    <mergeCell ref="B12:C12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補助金算出　記入例</vt:lpstr>
      <vt:lpstr>補助金算出　記入シート</vt:lpstr>
      <vt:lpstr>【団体（８名以上）用】補助金算出　記入例</vt:lpstr>
      <vt:lpstr>【団体（８名以上）用】補助金算出　記入シート</vt:lpstr>
      <vt:lpstr>'【団体（８名以上）用】補助金算出　記入シート'!Print_Area</vt:lpstr>
      <vt:lpstr>'【団体（８名以上）用】補助金算出　記入例'!Print_Area</vt:lpstr>
      <vt:lpstr>'補助金算出　記入シート'!Print_Area</vt:lpstr>
      <vt:lpstr>'補助金算出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2020-10-19T07:00:31Z</dcterms:modified>
</cp:coreProperties>
</file>